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żet projektu" sheetId="1" r:id="rId4"/>
    <sheet state="visible" name="Podsumowanie" sheetId="2" r:id="rId5"/>
    <sheet state="visible" name="Instrukcja" sheetId="3" r:id="rId6"/>
  </sheets>
  <definedNames/>
  <calcPr/>
  <extLst>
    <ext uri="GoogleSheetsCustomDataVersion2">
      <go:sheetsCustomData xmlns:go="http://customooxmlschemas.google.com/" r:id="rId7" roundtripDataChecksum="5uVuRk05XaorL5yzJCH0TFjrAu1T3CoG/pG0RHyc0DI="/>
    </ext>
  </extLst>
</workbook>
</file>

<file path=xl/sharedStrings.xml><?xml version="1.0" encoding="utf-8"?>
<sst xmlns="http://schemas.openxmlformats.org/spreadsheetml/2006/main" count="53" uniqueCount="53">
  <si>
    <t>PODSUMOWANIE BUDŻETU</t>
  </si>
  <si>
    <t>BUDŻET PROJEKTU GRANTOWEGO</t>
  </si>
  <si>
    <t>INSTRUKCJA WYPEŁNIANIA BUDŻETU</t>
  </si>
  <si>
    <t>1.</t>
  </si>
  <si>
    <t>W arkuszu „Budżet projektu” wpisz nazwę organizacji oraz tytuł projektu.</t>
  </si>
  <si>
    <t>Wskaźnik</t>
  </si>
  <si>
    <t>Wartość</t>
  </si>
  <si>
    <t>2.</t>
  </si>
  <si>
    <t>Każdy wydatek przypisz do konkretnego działania opisanego we wniosku.</t>
  </si>
  <si>
    <t>3.</t>
  </si>
  <si>
    <t>W kolumnie „Pozycja wydatkowa” wpisz konkretny koszt, np. wynagrodzenie psychologa, materiały do zajęć, transport.</t>
  </si>
  <si>
    <t>4.</t>
  </si>
  <si>
    <t>Wybierz jednostkę, podaj liczbę/ilość oraz koszt jednostkowy. Koszt całkowity wyliczy się automatycznie.</t>
  </si>
  <si>
    <t>5.</t>
  </si>
  <si>
    <t>W kolumnie „Finansowanie z grantu CF” wpisz kwotę, którą chcesz sfinansować z grantu. Nie może ona przewyższać kosztu całkowitego danej pozycji.</t>
  </si>
  <si>
    <t>6.</t>
  </si>
  <si>
    <t>Kolumna „Pozostałe źródła” wylicza się automatycznie jako różnica między kosztem całkowitym a finansowaniem z grantu.</t>
  </si>
  <si>
    <t>7.</t>
  </si>
  <si>
    <t>W kolumnie „Uzasadnienie kosztu” krótko wyjaśnij, dlaczego koszt jest niezbędny do realizacji danego działania.</t>
  </si>
  <si>
    <t>8.</t>
  </si>
  <si>
    <t>Wnioskowana kwota grantu nie może przekroczyć 70 000 zł. Plik automatycznie sygnalizuje przekroczenie limitu.</t>
  </si>
  <si>
    <t>9.</t>
  </si>
  <si>
    <t>Nie należy wpisywać wartości ujemnych ani kwot grantu wyższych niż koszt całkowity pozycji.</t>
  </si>
  <si>
    <t>Uwaga: formularz służy do przygotowania budżetu projektu. Grantodawca może poprosić o dodatkowe wyjaśnienia lub dokumenty potwierdzające racjonalność poszczególnych kosztów.</t>
  </si>
  <si>
    <t>Program grantowy – działania na rzecz dzieci chorych onkologicznie | maksymalna kwota grantu: 70 000 zł</t>
  </si>
  <si>
    <t>Całkowity koszt projektu</t>
  </si>
  <si>
    <t>Nazwa wnioskodawcy:</t>
  </si>
  <si>
    <t>Wnioskowana kwota grantu</t>
  </si>
  <si>
    <t>Tytuł projektu:</t>
  </si>
  <si>
    <t>Pozostałe źródła finansowania</t>
  </si>
  <si>
    <t>Całkowity koszt projektu:</t>
  </si>
  <si>
    <t>Limit grantu</t>
  </si>
  <si>
    <t>Wykorzystanie limitu</t>
  </si>
  <si>
    <t>KONTROLA FORMALNA</t>
  </si>
  <si>
    <t>Kontrola</t>
  </si>
  <si>
    <t>Status</t>
  </si>
  <si>
    <t>Wnioskowana kwota ≤ 70 000 zł</t>
  </si>
  <si>
    <t>Wnioskowana kwota grantu:</t>
  </si>
  <si>
    <t>Grant nie przewyższa kosztu całkowitego pozycji</t>
  </si>
  <si>
    <t>Koszt projektu = grant + pozostałe źródła</t>
  </si>
  <si>
    <t>Maksymalna kwota grantu:</t>
  </si>
  <si>
    <t>Lp.</t>
  </si>
  <si>
    <t>Działanie</t>
  </si>
  <si>
    <t>Pozycja wydatkowa</t>
  </si>
  <si>
    <t>Jednostka</t>
  </si>
  <si>
    <t>Liczba / ilość</t>
  </si>
  <si>
    <t>Koszt jednostkowy</t>
  </si>
  <si>
    <t>Koszt całkowity</t>
  </si>
  <si>
    <t>Finansowanie z grantu CF</t>
  </si>
  <si>
    <t>Pozostałe źródła</t>
  </si>
  <si>
    <t>Uzasadnienie kosztu</t>
  </si>
  <si>
    <t>RAZEM</t>
  </si>
  <si>
    <t>Wskazówka: każda pozycja budżetowa powinna być niezbędna do realizacji projektu, racjonalna i bezpośrednio powiązana z działaniem opisanym we wniosku. W kolumnie „Finansowanie z grantu CF” należy wskazać część wydatku, która ma zostać pokryta z grantu.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</si>
</sst>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zł&quot;"/>
    <numFmt numFmtId="165" formatCode="0.0%"/>
  </numFmts>
  <fonts count="16">
    <font>
      <sz val="11.0"/>
      <color rgb="FF000000"/>
      <name val="Carlito"/>
      <scheme val="minor"/>
    </font>
    <font>
      <b/>
      <sz val="16.0"/>
      <color rgb="FFFFFFFF"/>
      <name val="Carlito"/>
    </font>
    <font>
      <b/>
      <sz val="16.0"/>
      <color theme="1"/>
      <name val="Carlito"/>
    </font>
    <font>
      <b/>
      <sz val="15.0"/>
      <color rgb="FFFFFFFF"/>
      <name val="Carlito"/>
    </font>
    <font/>
    <font>
      <b/>
      <sz val="11.0"/>
      <color rgb="FF17365D"/>
      <name val="Carlito"/>
    </font>
    <font>
      <sz val="11.0"/>
      <color theme="1"/>
      <name val="Carlito"/>
    </font>
    <font>
      <b/>
      <sz val="11.0"/>
      <color rgb="FFFFFFFF"/>
      <name val="Carlito"/>
    </font>
    <font>
      <sz val="11.0"/>
      <color rgb="FF000000"/>
      <name val="Carlito"/>
    </font>
    <font>
      <i/>
      <sz val="11.0"/>
      <color rgb="FF7F6000"/>
      <name val="Carlito"/>
    </font>
    <font>
      <b/>
      <sz val="13.0"/>
      <color rgb="FF375623"/>
      <name val="Carlito"/>
    </font>
    <font>
      <i/>
      <sz val="10.0"/>
      <color rgb="FF17365D"/>
      <name val="Carlito"/>
    </font>
    <font>
      <b/>
      <sz val="8.0"/>
      <color rgb="FF17365D"/>
      <name val="Carlito"/>
    </font>
    <font>
      <color theme="1"/>
      <name val="Carlito"/>
      <scheme val="minor"/>
    </font>
    <font>
      <b/>
      <sz val="12.0"/>
      <color rgb="FF375623"/>
      <name val="Carlito"/>
    </font>
    <font>
      <i/>
      <sz val="9.0"/>
      <color rgb="FF595959"/>
      <name val="Carlito"/>
    </font>
  </fonts>
  <fills count="13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theme="0"/>
        <bgColor theme="0"/>
      </patternFill>
    </fill>
    <fill>
      <patternFill patternType="solid">
        <fgColor rgb="FFEAF2F8"/>
        <bgColor rgb="FFEAF2F8"/>
      </patternFill>
    </fill>
    <fill>
      <patternFill patternType="solid">
        <fgColor rgb="FF003366"/>
        <bgColor rgb="FF003366"/>
      </patternFill>
    </fill>
    <fill>
      <patternFill patternType="solid">
        <fgColor rgb="FFFFF2CC"/>
        <bgColor rgb="FFFFF2CC"/>
      </patternFill>
    </fill>
    <fill>
      <patternFill patternType="solid">
        <fgColor rgb="FFE2F0D9"/>
        <bgColor rgb="FFE2F0D9"/>
      </patternFill>
    </fill>
    <fill>
      <patternFill patternType="solid">
        <fgColor rgb="FFD9EAF7"/>
        <bgColor rgb="FFD9EAF7"/>
      </patternFill>
    </fill>
    <fill>
      <patternFill patternType="solid">
        <fgColor rgb="FFFFFDF5"/>
        <bgColor rgb="FFFFFDF5"/>
      </patternFill>
    </fill>
    <fill>
      <patternFill patternType="solid">
        <fgColor rgb="FFF7F9FB"/>
        <bgColor rgb="FFF7F9FB"/>
      </patternFill>
    </fill>
    <fill>
      <patternFill patternType="solid">
        <fgColor rgb="FFF2F6FA"/>
        <bgColor rgb="FFF2F6FA"/>
      </patternFill>
    </fill>
    <fill>
      <patternFill patternType="solid">
        <fgColor rgb="FFF2F2F2"/>
        <bgColor rgb="FFF2F2F2"/>
      </patternFill>
    </fill>
  </fills>
  <borders count="2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</border>
    <border>
      <right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4" fontId="5" numFmtId="0" xfId="0" applyAlignment="1" applyBorder="1" applyFill="1" applyFont="1">
      <alignment horizontal="center" vertical="top"/>
    </xf>
    <xf borderId="4" fillId="3" fontId="6" numFmtId="0" xfId="0" applyBorder="1" applyFill="1" applyFont="1"/>
    <xf borderId="4" fillId="2" fontId="7" numFmtId="0" xfId="0" applyBorder="1" applyFill="1" applyFont="1"/>
    <xf borderId="0" fillId="0" fontId="6" numFmtId="0" xfId="0" applyAlignment="1" applyFont="1">
      <alignment shrinkToFit="0" vertical="top" wrapText="1"/>
    </xf>
    <xf borderId="4" fillId="5" fontId="8" numFmtId="0" xfId="0" applyBorder="1" applyFill="1" applyFont="1"/>
    <xf borderId="4" fillId="5" fontId="6" numFmtId="0" xfId="0" applyBorder="1" applyFill="1" applyFont="1"/>
    <xf borderId="5" fillId="6" fontId="9" numFmtId="0" xfId="0" applyAlignment="1" applyBorder="1" applyFill="1" applyFont="1">
      <alignment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5" fillId="7" fontId="10" numFmtId="0" xfId="0" applyAlignment="1" applyBorder="1" applyFill="1" applyFont="1">
      <alignment horizontal="center" vertical="center"/>
    </xf>
    <xf borderId="5" fillId="8" fontId="11" numFmtId="0" xfId="0" applyAlignment="1" applyBorder="1" applyFill="1" applyFont="1">
      <alignment horizontal="center" vertical="center"/>
    </xf>
    <xf borderId="9" fillId="0" fontId="4" numFmtId="0" xfId="0" applyBorder="1" applyFont="1"/>
    <xf borderId="4" fillId="4" fontId="5" numFmtId="0" xfId="0" applyBorder="1" applyFill="1" applyFont="1"/>
    <xf borderId="10" fillId="4" fontId="12" numFmtId="0" xfId="0" applyAlignment="1" applyBorder="1" applyFill="1" applyFont="1">
      <alignment vertical="center"/>
    </xf>
    <xf borderId="11" fillId="9" fontId="6" numFmtId="0" xfId="0" applyBorder="1" applyFill="1" applyFont="1"/>
    <xf borderId="0" fillId="0" fontId="6" numFmtId="164" xfId="0" applyFont="1" applyNumberForma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1" fillId="10" fontId="6" numFmtId="164" xfId="0" applyBorder="1" applyFill="1" applyFont="1" applyNumberFormat="1"/>
    <xf borderId="5" fillId="11" fontId="5" numFmtId="0" xfId="0" applyAlignment="1" applyBorder="1" applyFill="1" applyFont="1">
      <alignment horizontal="center" shrinkToFit="0" vertical="center" wrapText="1"/>
    </xf>
    <xf borderId="10" fillId="0" fontId="13" numFmtId="0" xfId="0" applyBorder="1" applyFont="1"/>
    <xf borderId="15" fillId="0" fontId="4" numFmtId="0" xfId="0" applyBorder="1" applyFont="1"/>
    <xf borderId="16" fillId="0" fontId="4" numFmtId="0" xfId="0" applyBorder="1" applyFont="1"/>
    <xf borderId="0" fillId="0" fontId="6" numFmtId="165" xfId="0" applyFont="1" applyNumberFormat="1"/>
    <xf borderId="1" fillId="8" fontId="5" numFmtId="0" xfId="0" applyBorder="1" applyFill="1" applyFont="1"/>
    <xf borderId="17" fillId="7" fontId="14" numFmtId="0" xfId="0" applyAlignment="1" applyBorder="1" applyFill="1" applyFont="1">
      <alignment horizontal="center" shrinkToFit="0" vertical="center" wrapText="1"/>
    </xf>
    <xf borderId="18" fillId="0" fontId="4" numFmtId="0" xfId="0" applyBorder="1" applyFont="1"/>
    <xf borderId="0" fillId="0" fontId="6" numFmtId="0" xfId="0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10" fillId="2" fontId="7" numFmtId="0" xfId="0" applyAlignment="1" applyBorder="1" applyFill="1" applyFont="1">
      <alignment horizontal="center" shrinkToFit="0" vertical="center" wrapText="1"/>
    </xf>
    <xf borderId="10" fillId="12" fontId="6" numFmtId="0" xfId="0" applyAlignment="1" applyBorder="1" applyFill="1" applyFont="1">
      <alignment shrinkToFit="0" vertical="top" wrapText="1"/>
    </xf>
    <xf borderId="10" fillId="9" fontId="6" numFmtId="0" xfId="0" applyAlignment="1" applyBorder="1" applyFill="1" applyFont="1">
      <alignment shrinkToFit="0" vertical="top" wrapText="1"/>
    </xf>
    <xf borderId="10" fillId="9" fontId="6" numFmtId="2" xfId="0" applyAlignment="1" applyBorder="1" applyFill="1" applyFont="1" applyNumberFormat="1">
      <alignment shrinkToFit="0" vertical="top" wrapText="1"/>
    </xf>
    <xf borderId="10" fillId="9" fontId="6" numFmtId="164" xfId="0" applyAlignment="1" applyBorder="1" applyFill="1" applyFont="1" applyNumberFormat="1">
      <alignment shrinkToFit="0" vertical="top" wrapText="1"/>
    </xf>
    <xf borderId="10" fillId="12" fontId="6" numFmtId="164" xfId="0" applyAlignment="1" applyBorder="1" applyFill="1" applyFont="1" applyNumberFormat="1">
      <alignment shrinkToFit="0" vertical="top" wrapText="1"/>
    </xf>
    <xf borderId="11" fillId="8" fontId="5" numFmtId="0" xfId="0" applyAlignment="1" applyBorder="1" applyFill="1" applyFont="1">
      <alignment vertical="center"/>
    </xf>
    <xf borderId="10" fillId="8" fontId="5" numFmtId="164" xfId="0" applyAlignment="1" applyBorder="1" applyFill="1" applyFont="1" applyNumberFormat="1">
      <alignment vertical="center"/>
    </xf>
    <xf borderId="10" fillId="8" fontId="5" numFmtId="0" xfId="0" applyAlignment="1" applyBorder="1" applyFill="1" applyFont="1">
      <alignment vertical="center"/>
    </xf>
    <xf borderId="15" fillId="11" fontId="15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3">
    <dxf>
      <font>
        <b/>
        <color rgb="FF9C0006"/>
      </font>
      <fill>
        <patternFill patternType="solid">
          <fgColor rgb="FFF4CCCC"/>
          <bgColor rgb="FFF4CCCC"/>
        </patternFill>
      </fill>
      <border/>
    </dxf>
    <dxf>
      <font>
        <b/>
        <color rgb="FF375623"/>
      </font>
      <fill>
        <patternFill patternType="solid">
          <fgColor rgb="FFE2F0D9"/>
          <bgColor rgb="FFE2F0D9"/>
        </patternFill>
      </fill>
      <border/>
    </dxf>
    <dxf>
      <font>
        <b/>
        <color rgb="FFC00000"/>
      </font>
      <fill>
        <patternFill patternType="solid">
          <fgColor rgb="FFFCE4D6"/>
          <bgColor rgb="FFFCE4D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161925</xdr:colOff>
      <xdr:row>0</xdr:row>
      <xdr:rowOff>57150</xdr:rowOff>
    </xdr:from>
    <xdr:ext cx="1533525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17.5"/>
    <col customWidth="1" min="3" max="3" width="26.25"/>
    <col customWidth="1" min="4" max="4" width="12.25"/>
    <col customWidth="1" min="5" max="5" width="10.5"/>
    <col customWidth="1" min="6" max="7" width="14.0"/>
    <col customWidth="1" min="8" max="8" width="16.63"/>
    <col customWidth="1" min="9" max="9" width="14.0"/>
    <col customWidth="1" min="10" max="10" width="33.25"/>
    <col customWidth="1" min="11" max="26" width="7.5"/>
  </cols>
  <sheetData>
    <row r="1" ht="31.5" customHeight="1">
      <c r="A1" s="2" t="s">
        <v>1</v>
      </c>
      <c r="B1" s="4"/>
      <c r="C1" s="4"/>
      <c r="D1" s="4"/>
      <c r="E1" s="4"/>
      <c r="F1" s="4"/>
      <c r="G1" s="4"/>
      <c r="H1" s="4"/>
      <c r="I1" s="4"/>
      <c r="J1" s="5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31.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4.0" customHeight="1">
      <c r="A3" s="17" t="s">
        <v>24</v>
      </c>
      <c r="B3" s="18"/>
      <c r="C3" s="18"/>
      <c r="D3" s="18"/>
      <c r="E3" s="18"/>
      <c r="F3" s="18"/>
      <c r="G3" s="18"/>
      <c r="H3" s="18"/>
      <c r="I3" s="18"/>
      <c r="J3" s="13"/>
    </row>
    <row r="4" ht="13.5" customHeight="1">
      <c r="A4" s="20" t="s">
        <v>26</v>
      </c>
      <c r="B4" s="21"/>
      <c r="C4" s="23"/>
      <c r="D4" s="23"/>
      <c r="E4" s="23"/>
      <c r="F4" s="23"/>
      <c r="G4" s="23"/>
      <c r="H4" s="23"/>
      <c r="I4" s="23"/>
      <c r="J4" s="25"/>
    </row>
    <row r="5" ht="13.5" customHeight="1">
      <c r="A5" s="20" t="s">
        <v>28</v>
      </c>
      <c r="B5" s="21"/>
      <c r="C5" s="23"/>
      <c r="D5" s="23"/>
      <c r="E5" s="23"/>
      <c r="F5" s="23"/>
      <c r="G5" s="23"/>
      <c r="H5" s="23"/>
      <c r="I5" s="23"/>
      <c r="J5" s="25"/>
    </row>
    <row r="6" ht="13.5" customHeight="1">
      <c r="A6" s="20" t="s">
        <v>30</v>
      </c>
      <c r="B6" s="26">
        <f>SUM(G12:G41)</f>
        <v>0</v>
      </c>
      <c r="C6" s="23"/>
      <c r="D6" s="25"/>
      <c r="E6" s="28"/>
      <c r="F6" s="33" t="str">
        <f>IF(B7&lt;=B8,"✓ Wnioskowana kwota mieści się w limicie 70 000 zł","⚠ PRZEKROCZONO LIMIT 70 000 zł")</f>
        <v>✓ Wnioskowana kwota mieści się w limicie 70 000 zł</v>
      </c>
      <c r="G6" s="34"/>
      <c r="H6" s="34"/>
      <c r="I6" s="34"/>
      <c r="J6" s="36"/>
    </row>
    <row r="7" ht="13.5" customHeight="1">
      <c r="A7" s="20" t="s">
        <v>37</v>
      </c>
      <c r="B7" s="26">
        <f>SUM(H12:H41)</f>
        <v>0</v>
      </c>
      <c r="C7" s="23"/>
      <c r="D7" s="25"/>
      <c r="E7" s="28"/>
      <c r="F7" s="37"/>
      <c r="J7" s="38"/>
    </row>
    <row r="8" ht="13.5" customHeight="1">
      <c r="A8" s="20" t="s">
        <v>40</v>
      </c>
      <c r="B8" s="26">
        <v>70000.0</v>
      </c>
      <c r="C8" s="23"/>
      <c r="D8" s="25"/>
      <c r="E8" s="28"/>
      <c r="F8" s="39"/>
      <c r="G8" s="40"/>
      <c r="H8" s="40"/>
      <c r="I8" s="40"/>
      <c r="J8" s="41"/>
    </row>
    <row r="9" ht="13.5" customHeight="1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ht="13.5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ht="37.5" customHeight="1">
      <c r="A11" s="42" t="s">
        <v>41</v>
      </c>
      <c r="B11" s="42" t="s">
        <v>42</v>
      </c>
      <c r="C11" s="42" t="s">
        <v>43</v>
      </c>
      <c r="D11" s="42" t="s">
        <v>44</v>
      </c>
      <c r="E11" s="42" t="s">
        <v>45</v>
      </c>
      <c r="F11" s="42" t="s">
        <v>46</v>
      </c>
      <c r="G11" s="42" t="s">
        <v>47</v>
      </c>
      <c r="H11" s="42" t="s">
        <v>48</v>
      </c>
      <c r="I11" s="42" t="s">
        <v>49</v>
      </c>
      <c r="J11" s="42" t="s">
        <v>50</v>
      </c>
    </row>
    <row r="12" ht="13.5" customHeight="1">
      <c r="A12" s="43">
        <v>1.0</v>
      </c>
      <c r="B12" s="44"/>
      <c r="C12" s="44"/>
      <c r="D12" s="44"/>
      <c r="E12" s="45"/>
      <c r="F12" s="46"/>
      <c r="G12" s="47"/>
      <c r="H12" s="46"/>
      <c r="I12" s="47" t="str">
        <f t="shared" ref="I12:I41" si="1">IF(G12="","",G12-IF(H12="",0,H12))</f>
        <v/>
      </c>
      <c r="J12" s="44"/>
    </row>
    <row r="13" ht="13.5" customHeight="1">
      <c r="A13" s="43">
        <v>2.0</v>
      </c>
      <c r="B13" s="44"/>
      <c r="C13" s="44"/>
      <c r="D13" s="44"/>
      <c r="E13" s="45"/>
      <c r="F13" s="46"/>
      <c r="G13" s="47"/>
      <c r="H13" s="46"/>
      <c r="I13" s="47" t="str">
        <f t="shared" si="1"/>
        <v/>
      </c>
      <c r="J13" s="44"/>
    </row>
    <row r="14" ht="13.5" customHeight="1">
      <c r="A14" s="43">
        <v>3.0</v>
      </c>
      <c r="B14" s="44"/>
      <c r="C14" s="44"/>
      <c r="D14" s="44"/>
      <c r="E14" s="45"/>
      <c r="F14" s="46"/>
      <c r="G14" s="47"/>
      <c r="H14" s="46"/>
      <c r="I14" s="47" t="str">
        <f t="shared" si="1"/>
        <v/>
      </c>
      <c r="J14" s="44"/>
    </row>
    <row r="15" ht="13.5" customHeight="1">
      <c r="A15" s="43">
        <v>4.0</v>
      </c>
      <c r="B15" s="44"/>
      <c r="C15" s="44"/>
      <c r="D15" s="44"/>
      <c r="E15" s="45"/>
      <c r="F15" s="46"/>
      <c r="G15" s="47" t="str">
        <f t="shared" ref="G15:G41" si="2">IF(OR(E15="",F15=""),"",E15*F15)</f>
        <v/>
      </c>
      <c r="H15" s="46"/>
      <c r="I15" s="47" t="str">
        <f t="shared" si="1"/>
        <v/>
      </c>
      <c r="J15" s="44"/>
    </row>
    <row r="16" ht="13.5" customHeight="1">
      <c r="A16" s="43">
        <v>5.0</v>
      </c>
      <c r="B16" s="44"/>
      <c r="C16" s="44"/>
      <c r="D16" s="44"/>
      <c r="E16" s="45"/>
      <c r="F16" s="46"/>
      <c r="G16" s="47" t="str">
        <f t="shared" si="2"/>
        <v/>
      </c>
      <c r="H16" s="46"/>
      <c r="I16" s="47" t="str">
        <f t="shared" si="1"/>
        <v/>
      </c>
      <c r="J16" s="44"/>
    </row>
    <row r="17" ht="13.5" customHeight="1">
      <c r="A17" s="43">
        <v>6.0</v>
      </c>
      <c r="B17" s="44"/>
      <c r="C17" s="44"/>
      <c r="D17" s="44"/>
      <c r="E17" s="45"/>
      <c r="F17" s="46"/>
      <c r="G17" s="47" t="str">
        <f t="shared" si="2"/>
        <v/>
      </c>
      <c r="H17" s="46"/>
      <c r="I17" s="47" t="str">
        <f t="shared" si="1"/>
        <v/>
      </c>
      <c r="J17" s="44"/>
    </row>
    <row r="18" ht="13.5" customHeight="1">
      <c r="A18" s="43">
        <v>7.0</v>
      </c>
      <c r="B18" s="44"/>
      <c r="C18" s="44"/>
      <c r="D18" s="44"/>
      <c r="E18" s="45"/>
      <c r="F18" s="46"/>
      <c r="G18" s="47" t="str">
        <f t="shared" si="2"/>
        <v/>
      </c>
      <c r="H18" s="46"/>
      <c r="I18" s="47" t="str">
        <f t="shared" si="1"/>
        <v/>
      </c>
      <c r="J18" s="44"/>
    </row>
    <row r="19" ht="13.5" customHeight="1">
      <c r="A19" s="43">
        <v>8.0</v>
      </c>
      <c r="B19" s="44"/>
      <c r="C19" s="44"/>
      <c r="D19" s="44"/>
      <c r="E19" s="45"/>
      <c r="F19" s="46"/>
      <c r="G19" s="47" t="str">
        <f t="shared" si="2"/>
        <v/>
      </c>
      <c r="H19" s="46"/>
      <c r="I19" s="47" t="str">
        <f t="shared" si="1"/>
        <v/>
      </c>
      <c r="J19" s="44"/>
    </row>
    <row r="20" ht="13.5" customHeight="1">
      <c r="A20" s="43">
        <v>9.0</v>
      </c>
      <c r="B20" s="44"/>
      <c r="C20" s="44"/>
      <c r="D20" s="44"/>
      <c r="E20" s="45"/>
      <c r="F20" s="46"/>
      <c r="G20" s="47" t="str">
        <f t="shared" si="2"/>
        <v/>
      </c>
      <c r="H20" s="46"/>
      <c r="I20" s="47" t="str">
        <f t="shared" si="1"/>
        <v/>
      </c>
      <c r="J20" s="44"/>
    </row>
    <row r="21" ht="13.5" customHeight="1">
      <c r="A21" s="43">
        <v>10.0</v>
      </c>
      <c r="B21" s="44"/>
      <c r="C21" s="44"/>
      <c r="D21" s="44"/>
      <c r="E21" s="45"/>
      <c r="F21" s="46"/>
      <c r="G21" s="47" t="str">
        <f t="shared" si="2"/>
        <v/>
      </c>
      <c r="H21" s="46"/>
      <c r="I21" s="47" t="str">
        <f t="shared" si="1"/>
        <v/>
      </c>
      <c r="J21" s="44"/>
    </row>
    <row r="22" ht="13.5" customHeight="1">
      <c r="A22" s="43">
        <v>11.0</v>
      </c>
      <c r="B22" s="44"/>
      <c r="C22" s="44"/>
      <c r="D22" s="44"/>
      <c r="E22" s="45"/>
      <c r="F22" s="46"/>
      <c r="G22" s="47" t="str">
        <f t="shared" si="2"/>
        <v/>
      </c>
      <c r="H22" s="46"/>
      <c r="I22" s="47" t="str">
        <f t="shared" si="1"/>
        <v/>
      </c>
      <c r="J22" s="44"/>
    </row>
    <row r="23" ht="13.5" customHeight="1">
      <c r="A23" s="43">
        <v>12.0</v>
      </c>
      <c r="B23" s="44"/>
      <c r="C23" s="44"/>
      <c r="D23" s="44"/>
      <c r="E23" s="45"/>
      <c r="F23" s="46"/>
      <c r="G23" s="47" t="str">
        <f t="shared" si="2"/>
        <v/>
      </c>
      <c r="H23" s="46"/>
      <c r="I23" s="47" t="str">
        <f t="shared" si="1"/>
        <v/>
      </c>
      <c r="J23" s="44"/>
    </row>
    <row r="24" ht="13.5" customHeight="1">
      <c r="A24" s="43">
        <v>13.0</v>
      </c>
      <c r="B24" s="44"/>
      <c r="C24" s="44"/>
      <c r="D24" s="44"/>
      <c r="E24" s="45"/>
      <c r="F24" s="46"/>
      <c r="G24" s="47" t="str">
        <f t="shared" si="2"/>
        <v/>
      </c>
      <c r="H24" s="46"/>
      <c r="I24" s="47" t="str">
        <f t="shared" si="1"/>
        <v/>
      </c>
      <c r="J24" s="44"/>
    </row>
    <row r="25" ht="13.5" customHeight="1">
      <c r="A25" s="43">
        <v>14.0</v>
      </c>
      <c r="B25" s="44"/>
      <c r="C25" s="44"/>
      <c r="D25" s="44"/>
      <c r="E25" s="45"/>
      <c r="F25" s="46"/>
      <c r="G25" s="47" t="str">
        <f t="shared" si="2"/>
        <v/>
      </c>
      <c r="H25" s="46"/>
      <c r="I25" s="47" t="str">
        <f t="shared" si="1"/>
        <v/>
      </c>
      <c r="J25" s="44"/>
    </row>
    <row r="26" ht="13.5" customHeight="1">
      <c r="A26" s="43">
        <v>15.0</v>
      </c>
      <c r="B26" s="44"/>
      <c r="C26" s="44"/>
      <c r="D26" s="44"/>
      <c r="E26" s="45"/>
      <c r="F26" s="46"/>
      <c r="G26" s="47" t="str">
        <f t="shared" si="2"/>
        <v/>
      </c>
      <c r="H26" s="46"/>
      <c r="I26" s="47" t="str">
        <f t="shared" si="1"/>
        <v/>
      </c>
      <c r="J26" s="44"/>
    </row>
    <row r="27" ht="13.5" customHeight="1">
      <c r="A27" s="43">
        <v>16.0</v>
      </c>
      <c r="B27" s="44"/>
      <c r="C27" s="44"/>
      <c r="D27" s="44"/>
      <c r="E27" s="45"/>
      <c r="F27" s="46"/>
      <c r="G27" s="47" t="str">
        <f t="shared" si="2"/>
        <v/>
      </c>
      <c r="H27" s="46"/>
      <c r="I27" s="47" t="str">
        <f t="shared" si="1"/>
        <v/>
      </c>
      <c r="J27" s="44"/>
    </row>
    <row r="28" ht="13.5" customHeight="1">
      <c r="A28" s="43">
        <v>17.0</v>
      </c>
      <c r="B28" s="44"/>
      <c r="C28" s="44"/>
      <c r="D28" s="44"/>
      <c r="E28" s="45"/>
      <c r="F28" s="46"/>
      <c r="G28" s="47" t="str">
        <f t="shared" si="2"/>
        <v/>
      </c>
      <c r="H28" s="46"/>
      <c r="I28" s="47" t="str">
        <f t="shared" si="1"/>
        <v/>
      </c>
      <c r="J28" s="44"/>
    </row>
    <row r="29" ht="13.5" customHeight="1">
      <c r="A29" s="43">
        <v>18.0</v>
      </c>
      <c r="B29" s="44"/>
      <c r="C29" s="44"/>
      <c r="D29" s="44"/>
      <c r="E29" s="45"/>
      <c r="F29" s="46"/>
      <c r="G29" s="47" t="str">
        <f t="shared" si="2"/>
        <v/>
      </c>
      <c r="H29" s="46"/>
      <c r="I29" s="47" t="str">
        <f t="shared" si="1"/>
        <v/>
      </c>
      <c r="J29" s="44"/>
    </row>
    <row r="30" ht="13.5" customHeight="1">
      <c r="A30" s="43">
        <v>19.0</v>
      </c>
      <c r="B30" s="44"/>
      <c r="C30" s="44"/>
      <c r="D30" s="44"/>
      <c r="E30" s="45"/>
      <c r="F30" s="46"/>
      <c r="G30" s="47" t="str">
        <f t="shared" si="2"/>
        <v/>
      </c>
      <c r="H30" s="46"/>
      <c r="I30" s="47" t="str">
        <f t="shared" si="1"/>
        <v/>
      </c>
      <c r="J30" s="44"/>
    </row>
    <row r="31" ht="13.5" customHeight="1">
      <c r="A31" s="43">
        <v>20.0</v>
      </c>
      <c r="B31" s="44"/>
      <c r="C31" s="44"/>
      <c r="D31" s="44"/>
      <c r="E31" s="45"/>
      <c r="F31" s="46"/>
      <c r="G31" s="47" t="str">
        <f t="shared" si="2"/>
        <v/>
      </c>
      <c r="H31" s="46"/>
      <c r="I31" s="47" t="str">
        <f t="shared" si="1"/>
        <v/>
      </c>
      <c r="J31" s="44"/>
    </row>
    <row r="32" ht="13.5" customHeight="1">
      <c r="A32" s="43">
        <v>21.0</v>
      </c>
      <c r="B32" s="44"/>
      <c r="C32" s="44"/>
      <c r="D32" s="44"/>
      <c r="E32" s="45"/>
      <c r="F32" s="46"/>
      <c r="G32" s="47" t="str">
        <f t="shared" si="2"/>
        <v/>
      </c>
      <c r="H32" s="46"/>
      <c r="I32" s="47" t="str">
        <f t="shared" si="1"/>
        <v/>
      </c>
      <c r="J32" s="44"/>
    </row>
    <row r="33" ht="13.5" customHeight="1">
      <c r="A33" s="43">
        <v>22.0</v>
      </c>
      <c r="B33" s="44"/>
      <c r="C33" s="44"/>
      <c r="D33" s="44"/>
      <c r="E33" s="45"/>
      <c r="F33" s="46"/>
      <c r="G33" s="47" t="str">
        <f t="shared" si="2"/>
        <v/>
      </c>
      <c r="H33" s="46"/>
      <c r="I33" s="47" t="str">
        <f t="shared" si="1"/>
        <v/>
      </c>
      <c r="J33" s="44"/>
    </row>
    <row r="34" ht="13.5" customHeight="1">
      <c r="A34" s="43">
        <v>23.0</v>
      </c>
      <c r="B34" s="44"/>
      <c r="C34" s="44"/>
      <c r="D34" s="44"/>
      <c r="E34" s="45"/>
      <c r="F34" s="46"/>
      <c r="G34" s="47" t="str">
        <f t="shared" si="2"/>
        <v/>
      </c>
      <c r="H34" s="46"/>
      <c r="I34" s="47" t="str">
        <f t="shared" si="1"/>
        <v/>
      </c>
      <c r="J34" s="44"/>
    </row>
    <row r="35" ht="13.5" customHeight="1">
      <c r="A35" s="43">
        <v>24.0</v>
      </c>
      <c r="B35" s="44"/>
      <c r="C35" s="44"/>
      <c r="D35" s="44"/>
      <c r="E35" s="45"/>
      <c r="F35" s="46"/>
      <c r="G35" s="47" t="str">
        <f t="shared" si="2"/>
        <v/>
      </c>
      <c r="H35" s="46"/>
      <c r="I35" s="47" t="str">
        <f t="shared" si="1"/>
        <v/>
      </c>
      <c r="J35" s="44"/>
    </row>
    <row r="36" ht="13.5" customHeight="1">
      <c r="A36" s="43">
        <v>25.0</v>
      </c>
      <c r="B36" s="44"/>
      <c r="C36" s="44"/>
      <c r="D36" s="44"/>
      <c r="E36" s="45"/>
      <c r="F36" s="46"/>
      <c r="G36" s="47" t="str">
        <f t="shared" si="2"/>
        <v/>
      </c>
      <c r="H36" s="46"/>
      <c r="I36" s="47" t="str">
        <f t="shared" si="1"/>
        <v/>
      </c>
      <c r="J36" s="44"/>
    </row>
    <row r="37" ht="13.5" customHeight="1">
      <c r="A37" s="43">
        <v>26.0</v>
      </c>
      <c r="B37" s="44"/>
      <c r="C37" s="44"/>
      <c r="D37" s="44"/>
      <c r="E37" s="45"/>
      <c r="F37" s="46"/>
      <c r="G37" s="47" t="str">
        <f t="shared" si="2"/>
        <v/>
      </c>
      <c r="H37" s="46"/>
      <c r="I37" s="47" t="str">
        <f t="shared" si="1"/>
        <v/>
      </c>
      <c r="J37" s="44"/>
    </row>
    <row r="38" ht="13.5" customHeight="1">
      <c r="A38" s="43">
        <v>27.0</v>
      </c>
      <c r="B38" s="44"/>
      <c r="C38" s="44"/>
      <c r="D38" s="44"/>
      <c r="E38" s="45"/>
      <c r="F38" s="46"/>
      <c r="G38" s="47" t="str">
        <f t="shared" si="2"/>
        <v/>
      </c>
      <c r="H38" s="46"/>
      <c r="I38" s="47" t="str">
        <f t="shared" si="1"/>
        <v/>
      </c>
      <c r="J38" s="44"/>
    </row>
    <row r="39" ht="13.5" customHeight="1">
      <c r="A39" s="43">
        <v>28.0</v>
      </c>
      <c r="B39" s="44"/>
      <c r="C39" s="44"/>
      <c r="D39" s="44"/>
      <c r="E39" s="45"/>
      <c r="F39" s="46"/>
      <c r="G39" s="47" t="str">
        <f t="shared" si="2"/>
        <v/>
      </c>
      <c r="H39" s="46"/>
      <c r="I39" s="47" t="str">
        <f t="shared" si="1"/>
        <v/>
      </c>
      <c r="J39" s="44"/>
    </row>
    <row r="40" ht="13.5" customHeight="1">
      <c r="A40" s="43">
        <v>29.0</v>
      </c>
      <c r="B40" s="44"/>
      <c r="C40" s="44"/>
      <c r="D40" s="44"/>
      <c r="E40" s="45"/>
      <c r="F40" s="46"/>
      <c r="G40" s="47" t="str">
        <f t="shared" si="2"/>
        <v/>
      </c>
      <c r="H40" s="46"/>
      <c r="I40" s="47" t="str">
        <f t="shared" si="1"/>
        <v/>
      </c>
      <c r="J40" s="44"/>
    </row>
    <row r="41" ht="13.5" customHeight="1">
      <c r="A41" s="43">
        <v>30.0</v>
      </c>
      <c r="B41" s="44"/>
      <c r="C41" s="44"/>
      <c r="D41" s="44"/>
      <c r="E41" s="45"/>
      <c r="F41" s="46"/>
      <c r="G41" s="47" t="str">
        <f t="shared" si="2"/>
        <v/>
      </c>
      <c r="H41" s="46"/>
      <c r="I41" s="47" t="str">
        <f t="shared" si="1"/>
        <v/>
      </c>
      <c r="J41" s="44"/>
    </row>
    <row r="42" ht="13.5" customHeight="1">
      <c r="A42" s="48" t="s">
        <v>51</v>
      </c>
      <c r="B42" s="23"/>
      <c r="C42" s="23"/>
      <c r="D42" s="23"/>
      <c r="E42" s="23"/>
      <c r="F42" s="25"/>
      <c r="G42" s="49">
        <f t="shared" ref="G42:I42" si="3">SUM(G12:G41)</f>
        <v>0</v>
      </c>
      <c r="H42" s="49">
        <f t="shared" si="3"/>
        <v>0</v>
      </c>
      <c r="I42" s="49">
        <f t="shared" si="3"/>
        <v>0</v>
      </c>
      <c r="J42" s="50"/>
    </row>
    <row r="43" ht="13.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4" ht="13.5" customHeight="1">
      <c r="A44" s="51" t="s">
        <v>52</v>
      </c>
      <c r="J44" s="30"/>
    </row>
    <row r="45" ht="13.5" customHeight="1">
      <c r="A45" s="14"/>
      <c r="B45" s="24"/>
      <c r="C45" s="24"/>
      <c r="D45" s="24"/>
      <c r="E45" s="24"/>
      <c r="F45" s="24"/>
      <c r="G45" s="24"/>
      <c r="H45" s="24"/>
      <c r="I45" s="24"/>
      <c r="J45" s="15"/>
    </row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0">
    <mergeCell ref="B8:D8"/>
    <mergeCell ref="A42:F42"/>
    <mergeCell ref="A44:J45"/>
    <mergeCell ref="A1:J1"/>
    <mergeCell ref="A3:J3"/>
    <mergeCell ref="B4:J4"/>
    <mergeCell ref="B5:J5"/>
    <mergeCell ref="B6:D6"/>
    <mergeCell ref="F6:J8"/>
    <mergeCell ref="B7:D7"/>
  </mergeCells>
  <conditionalFormatting sqref="F6:J8">
    <cfRule type="expression" dxfId="2" priority="1">
      <formula>B7&gt;B8</formula>
    </cfRule>
  </conditionalFormatting>
  <conditionalFormatting sqref="H12:H41">
    <cfRule type="expression" dxfId="0" priority="2">
      <formula>H12&gt;G12</formula>
    </cfRule>
  </conditionalFormatting>
  <conditionalFormatting sqref="I12:I41">
    <cfRule type="expression" dxfId="0" priority="3">
      <formula>I12&lt;0</formula>
    </cfRule>
  </conditionalFormatting>
  <dataValidations>
    <dataValidation type="list" allowBlank="1" sqref="D12:D41">
      <formula1>"godz.,osoba,szt.,zestaw,dzień,nocleg,km,miesiąc,usługa,wydarzenie,warsztat,inne"</formula1>
    </dataValidation>
    <dataValidation type="list" allowBlank="1" sqref="B12:B41">
      <formula1>"Warsztaty,Pokazy,Prelekcje,Spotkania tematyczne,Materiały informacyjne,Wydarzenia,Inne"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0"/>
    <col customWidth="1" min="2" max="2" width="19.25"/>
    <col customWidth="1" min="3" max="3" width="2.63"/>
    <col customWidth="1" min="4" max="6" width="15.75"/>
    <col customWidth="1" min="7" max="26" width="7.5"/>
  </cols>
  <sheetData>
    <row r="1" ht="15.0" customHeight="1">
      <c r="A1" s="1" t="s">
        <v>0</v>
      </c>
      <c r="B1" s="4"/>
      <c r="C1" s="4"/>
      <c r="D1" s="4"/>
      <c r="E1" s="4"/>
      <c r="F1" s="5"/>
    </row>
    <row r="2" ht="13.5" customHeight="1"/>
    <row r="3" ht="13.5" customHeight="1">
      <c r="A3" s="8" t="s">
        <v>5</v>
      </c>
      <c r="B3" s="8" t="s">
        <v>6</v>
      </c>
      <c r="D3" s="16" t="str">
        <f>IF(B5&lt;=B7,"BUDŻET W LIMICIE","PRZEKROCZONO LIMIT")</f>
        <v>BUDŻET W LIMICIE</v>
      </c>
      <c r="E3" s="18"/>
      <c r="F3" s="13"/>
    </row>
    <row r="4" ht="13.5" customHeight="1">
      <c r="A4" s="19" t="s">
        <v>25</v>
      </c>
      <c r="B4" s="22">
        <f>'Budżet projektu'!B6</f>
        <v>0</v>
      </c>
      <c r="D4" s="14"/>
      <c r="E4" s="24"/>
      <c r="F4" s="15"/>
    </row>
    <row r="5" ht="13.5" customHeight="1">
      <c r="A5" s="19" t="s">
        <v>27</v>
      </c>
      <c r="B5" s="22">
        <f>'Budżet projektu'!B7</f>
        <v>0</v>
      </c>
    </row>
    <row r="6" ht="13.5" customHeight="1">
      <c r="A6" s="19" t="s">
        <v>29</v>
      </c>
      <c r="B6" s="22">
        <f>'Budżet projektu'!I42</f>
        <v>0</v>
      </c>
      <c r="D6" s="27" t="str">
        <f>IF(B5=0,"Uzupełnij budżet w arkuszu Budżet projektu.",IF(B5&lt;=B7,"Pozostało do wykorzystania: "&amp;TEXT(B7-B5,"#,##0.00")&amp;" zł","Kwota do zmniejszenia: "&amp;TEXT(B5-B7,"#,##0.00")&amp;" zł"))</f>
        <v>Uzupełnij budżet w arkuszu Budżet projektu.</v>
      </c>
      <c r="E6" s="18"/>
      <c r="F6" s="13"/>
    </row>
    <row r="7" ht="13.5" customHeight="1">
      <c r="A7" s="19" t="s">
        <v>31</v>
      </c>
      <c r="B7" s="22">
        <v>70000.0</v>
      </c>
      <c r="D7" s="29"/>
      <c r="F7" s="30"/>
    </row>
    <row r="8" ht="13.5" customHeight="1">
      <c r="A8" s="19" t="s">
        <v>32</v>
      </c>
      <c r="B8" s="31">
        <f>IF(B7=0,0,B5/B7)</f>
        <v>0</v>
      </c>
      <c r="D8" s="14"/>
      <c r="E8" s="24"/>
      <c r="F8" s="15"/>
    </row>
    <row r="9" ht="13.5" customHeight="1"/>
    <row r="10" ht="13.5" customHeight="1">
      <c r="A10" s="32" t="s">
        <v>33</v>
      </c>
      <c r="B10" s="4"/>
      <c r="C10" s="4"/>
      <c r="D10" s="4"/>
      <c r="E10" s="4"/>
      <c r="F10" s="5"/>
    </row>
    <row r="11" ht="13.5" customHeight="1">
      <c r="A11" s="8" t="s">
        <v>34</v>
      </c>
      <c r="B11" s="8" t="s">
        <v>35</v>
      </c>
    </row>
    <row r="12" ht="13.5" customHeight="1">
      <c r="A12" s="35" t="s">
        <v>36</v>
      </c>
      <c r="B12" s="35" t="str">
        <f>IF(B5&lt;=B7,"OK","DO POPRAWY")</f>
        <v>OK</v>
      </c>
    </row>
    <row r="13" ht="13.5" customHeight="1">
      <c r="A13" s="35" t="s">
        <v>38</v>
      </c>
      <c r="B13" s="35" t="str">
        <f>IF(COUNTIF('Budżet projektu'!I12:I41,"&lt;0")=0,"OK","DO POPRAWY")</f>
        <v>OK</v>
      </c>
    </row>
    <row r="14" ht="13.5" customHeight="1">
      <c r="A14" s="35" t="s">
        <v>39</v>
      </c>
      <c r="B14" s="35" t="str">
        <f>IF(ABS(B4-B5-B6)&lt;0.01,"OK","DO POPRAWY")</f>
        <v>OK</v>
      </c>
    </row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4">
    <mergeCell ref="A1:F1"/>
    <mergeCell ref="D3:F4"/>
    <mergeCell ref="D6:F8"/>
    <mergeCell ref="A10:F10"/>
  </mergeCells>
  <conditionalFormatting sqref="B12:B14">
    <cfRule type="expression" dxfId="0" priority="1">
      <formula>B12="DO POPRAWY"</formula>
    </cfRule>
  </conditionalFormatting>
  <conditionalFormatting sqref="B12:B14">
    <cfRule type="expression" dxfId="1" priority="2">
      <formula>B12="OK"</formula>
    </cfRule>
  </conditionalFormatting>
  <conditionalFormatting sqref="D3:F4">
    <cfRule type="expression" dxfId="2" priority="3">
      <formula>B5&gt;B7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13"/>
    <col customWidth="1" min="2" max="2" width="87.5"/>
    <col customWidth="1" min="3" max="26" width="7.5"/>
  </cols>
  <sheetData>
    <row r="1" ht="15.0" customHeight="1">
      <c r="A1" s="3" t="s">
        <v>2</v>
      </c>
      <c r="B1" s="5"/>
    </row>
    <row r="2" ht="13.5" customHeight="1"/>
    <row r="3" ht="18.0" customHeight="1">
      <c r="A3" s="6" t="s">
        <v>3</v>
      </c>
      <c r="B3" s="9" t="s">
        <v>4</v>
      </c>
    </row>
    <row r="4" ht="18.0" customHeight="1">
      <c r="A4" s="6" t="s">
        <v>7</v>
      </c>
      <c r="B4" s="9" t="s">
        <v>8</v>
      </c>
    </row>
    <row r="5" ht="18.0" customHeight="1">
      <c r="A5" s="6" t="s">
        <v>9</v>
      </c>
      <c r="B5" s="9" t="s">
        <v>10</v>
      </c>
    </row>
    <row r="6" ht="18.0" customHeight="1">
      <c r="A6" s="6" t="s">
        <v>11</v>
      </c>
      <c r="B6" s="9" t="s">
        <v>12</v>
      </c>
    </row>
    <row r="7" ht="18.0" customHeight="1">
      <c r="A7" s="6" t="s">
        <v>13</v>
      </c>
      <c r="B7" s="9" t="s">
        <v>14</v>
      </c>
    </row>
    <row r="8" ht="18.0" customHeight="1">
      <c r="A8" s="6" t="s">
        <v>15</v>
      </c>
      <c r="B8" s="9" t="s">
        <v>16</v>
      </c>
    </row>
    <row r="9" ht="18.0" customHeight="1">
      <c r="A9" s="6" t="s">
        <v>17</v>
      </c>
      <c r="B9" s="9" t="s">
        <v>18</v>
      </c>
    </row>
    <row r="10" ht="18.0" customHeight="1">
      <c r="A10" s="6" t="s">
        <v>19</v>
      </c>
      <c r="B10" s="9" t="s">
        <v>20</v>
      </c>
    </row>
    <row r="11" ht="18.0" customHeight="1">
      <c r="A11" s="6" t="s">
        <v>21</v>
      </c>
      <c r="B11" s="9" t="s">
        <v>22</v>
      </c>
    </row>
    <row r="12" ht="13.5" customHeight="1"/>
    <row r="13" ht="13.5" customHeight="1">
      <c r="A13" s="12" t="s">
        <v>23</v>
      </c>
      <c r="B13" s="13"/>
    </row>
    <row r="14" ht="13.5" customHeight="1">
      <c r="A14" s="14"/>
      <c r="B14" s="15"/>
    </row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B1"/>
    <mergeCell ref="A13:B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2026-09-14T07:17:50Z</dcterms:created>
  <dc:creator>Maria Roczek</dc:creator>
</cp:coreProperties>
</file>